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4to Trim 2023\Formatos LDF 4to Trim 2023\"/>
    </mc:Choice>
  </mc:AlternateContent>
  <bookViews>
    <workbookView xWindow="0" yWindow="0" windowWidth="28800" windowHeight="12435"/>
  </bookViews>
  <sheets>
    <sheet name="Formato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D40" i="1"/>
  <c r="C40" i="1"/>
  <c r="B40" i="1"/>
  <c r="D37" i="1"/>
  <c r="D44" i="1" s="1"/>
  <c r="C37" i="1"/>
  <c r="C44" i="1" s="1"/>
  <c r="B37" i="1"/>
  <c r="D29" i="1"/>
  <c r="C29" i="1"/>
  <c r="B29" i="1"/>
  <c r="D17" i="1"/>
  <c r="C17" i="1"/>
  <c r="B17" i="1"/>
  <c r="B21" i="1" s="1"/>
  <c r="B23" i="1" s="1"/>
  <c r="B25" i="1" s="1"/>
  <c r="B33" i="1" s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<sst xmlns="http://schemas.openxmlformats.org/spreadsheetml/2006/main" count="67" uniqueCount="46">
  <si>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</si>
  <si>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</si>
  <si>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</si>
  <si>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31 de Diciembre de 2023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</si>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</sst>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2" customHeight="1" x14ac:dyDescent="0.25">
      <c r="A2" s="4" t="s">
        <v>1</v>
      </c>
      <c r="B2" s="5"/>
      <c r="C2" s="5"/>
      <c r="D2" s="6"/>
      <c r="E2" s="7"/>
    </row>
    <row r="3" spans="1:11" ht="15.2" customHeight="1" x14ac:dyDescent="0.25">
      <c r="A3" s="8" t="s">
        <v>2</v>
      </c>
      <c r="B3" s="9"/>
      <c r="C3" s="9"/>
      <c r="D3" s="10"/>
      <c r="E3" s="7"/>
    </row>
    <row r="4" spans="1:11" ht="15.2" customHeight="1" x14ac:dyDescent="0.25">
      <c r="A4" s="8" t="s">
        <v>3</v>
      </c>
      <c r="B4" s="9"/>
      <c r="C4" s="9"/>
      <c r="D4" s="10"/>
      <c r="E4" s="7"/>
    </row>
    <row r="5" spans="1:11" ht="15.2" customHeight="1" x14ac:dyDescent="0.25">
      <c r="A5" s="11" t="s">
        <v>4</v>
      </c>
      <c r="B5" s="12"/>
      <c r="C5" s="12"/>
      <c r="D5" s="13"/>
      <c r="E5" s="7"/>
    </row>
    <row r="6" spans="1:11" ht="15.2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374042500</v>
      </c>
      <c r="C8" s="18">
        <f>SUM(C9:C11)</f>
        <v>411610962.53999996</v>
      </c>
      <c r="D8" s="18">
        <f>SUM(D9:D11)</f>
        <v>396357257.66999996</v>
      </c>
      <c r="E8" s="7"/>
    </row>
    <row r="9" spans="1:11" ht="15.2" customHeight="1" x14ac:dyDescent="0.25">
      <c r="A9" s="19" t="s">
        <v>10</v>
      </c>
      <c r="B9" s="20">
        <v>194771250</v>
      </c>
      <c r="C9" s="20">
        <v>218656439.53999999</v>
      </c>
      <c r="D9" s="20">
        <v>203402734.66999999</v>
      </c>
      <c r="E9" s="7"/>
    </row>
    <row r="10" spans="1:11" ht="15.2" customHeight="1" x14ac:dyDescent="0.25">
      <c r="A10" s="19" t="s">
        <v>11</v>
      </c>
      <c r="B10" s="20">
        <v>179271250</v>
      </c>
      <c r="C10" s="20">
        <v>192954523</v>
      </c>
      <c r="D10" s="20">
        <v>192954523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5.2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374042500</v>
      </c>
      <c r="C13" s="23">
        <f>C14+C15</f>
        <v>410981159.58000004</v>
      </c>
      <c r="D13" s="23">
        <f>D14+D15</f>
        <v>386527769.63</v>
      </c>
      <c r="E13" s="7"/>
    </row>
    <row r="14" spans="1:11" ht="15.2" customHeight="1" x14ac:dyDescent="0.25">
      <c r="A14" s="19" t="s">
        <v>14</v>
      </c>
      <c r="B14" s="20">
        <v>194771250</v>
      </c>
      <c r="C14" s="20">
        <v>218026636.58000001</v>
      </c>
      <c r="D14" s="20">
        <v>194464445.91</v>
      </c>
      <c r="E14" s="7"/>
    </row>
    <row r="15" spans="1:11" ht="15.2" customHeight="1" x14ac:dyDescent="0.25">
      <c r="A15" s="19" t="s">
        <v>15</v>
      </c>
      <c r="B15" s="20">
        <v>179271250</v>
      </c>
      <c r="C15" s="20">
        <v>192954523</v>
      </c>
      <c r="D15" s="20">
        <v>192063323.72</v>
      </c>
      <c r="E15" s="7"/>
    </row>
    <row r="16" spans="1:11" ht="15.2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369800.81</v>
      </c>
      <c r="D17" s="23">
        <f>D18+D19</f>
        <v>369800.81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369800.81</v>
      </c>
      <c r="D18" s="20">
        <v>369800.81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5.2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999603.76999991899</v>
      </c>
      <c r="D21" s="23">
        <f>D8-D13+D17</f>
        <v>10199288.849999962</v>
      </c>
      <c r="E21" s="7"/>
    </row>
    <row r="22" spans="1:5" ht="15.2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999603.76999991899</v>
      </c>
      <c r="D23" s="23">
        <f>D21-D11</f>
        <v>10199288.849999962</v>
      </c>
      <c r="E23" s="7"/>
    </row>
    <row r="24" spans="1:5" ht="15.2" customHeight="1" x14ac:dyDescent="0.25">
      <c r="A24" s="22"/>
      <c r="B24" s="27"/>
      <c r="C24" s="27"/>
      <c r="D24" s="27"/>
      <c r="E24" s="7"/>
    </row>
    <row r="25" spans="1:5" ht="18.2" customHeight="1" x14ac:dyDescent="0.25">
      <c r="A25" s="28" t="s">
        <v>22</v>
      </c>
      <c r="B25" s="23">
        <f>B23-B17</f>
        <v>0</v>
      </c>
      <c r="C25" s="23">
        <f>C23-C17</f>
        <v>629802.95999991894</v>
      </c>
      <c r="D25" s="23">
        <f>D23-D17</f>
        <v>9829488.0399999619</v>
      </c>
      <c r="E25" s="7"/>
    </row>
    <row r="26" spans="1:5" ht="15.2" customHeight="1" x14ac:dyDescent="0.25">
      <c r="A26" s="29"/>
      <c r="B26" s="30"/>
      <c r="C26" s="30"/>
      <c r="D26" s="30"/>
      <c r="E26" s="7"/>
    </row>
    <row r="27" spans="1:5" ht="15.2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5.2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629802.95999991894</v>
      </c>
      <c r="D33" s="35">
        <f>D25+D29</f>
        <v>9829488.0399999619</v>
      </c>
      <c r="E33" s="7"/>
    </row>
    <row r="34" spans="1:5" ht="15.2" customHeight="1" x14ac:dyDescent="0.25">
      <c r="A34" s="36"/>
      <c r="B34" s="36"/>
      <c r="C34" s="36"/>
      <c r="D34" s="36"/>
      <c r="E34" s="7"/>
    </row>
    <row r="35" spans="1:5" ht="15.2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5.2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5.2" customHeight="1" x14ac:dyDescent="0.25">
      <c r="A45" s="37"/>
      <c r="B45" s="36"/>
      <c r="C45" s="36"/>
      <c r="D45" s="36"/>
      <c r="E45" s="7"/>
    </row>
    <row r="46" spans="1:5" ht="15.2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194771250</v>
      </c>
      <c r="C48" s="39">
        <f>C9</f>
        <v>218656439.53999999</v>
      </c>
      <c r="D48" s="39">
        <f>D9</f>
        <v>203402734.66999999</v>
      </c>
      <c r="E48" s="7"/>
    </row>
    <row r="49" spans="1:5" ht="18.2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5.2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194771250</v>
      </c>
      <c r="C53" s="33">
        <f>C14</f>
        <v>218026636.58000001</v>
      </c>
      <c r="D53" s="33">
        <f>D14</f>
        <v>194464445.91</v>
      </c>
      <c r="E53" s="7"/>
    </row>
    <row r="54" spans="1:5" ht="15.2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369800.81</v>
      </c>
      <c r="D55" s="33">
        <f>D18</f>
        <v>369800.81</v>
      </c>
      <c r="E55" s="7"/>
    </row>
    <row r="56" spans="1:5" ht="15.2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999603.7699999786</v>
      </c>
      <c r="D57" s="35">
        <f>D48+D49-D53+D55</f>
        <v>9308089.569999991</v>
      </c>
      <c r="E57" s="7"/>
    </row>
    <row r="58" spans="1:5" ht="15.2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999603.7699999786</v>
      </c>
      <c r="D59" s="35">
        <f>D57-D49</f>
        <v>9308089.569999991</v>
      </c>
      <c r="E59" s="7"/>
    </row>
    <row r="60" spans="1:5" ht="15.2" customHeight="1" x14ac:dyDescent="0.25">
      <c r="A60" s="36"/>
      <c r="B60" s="36"/>
      <c r="C60" s="36"/>
      <c r="D60" s="36"/>
      <c r="E60" s="7"/>
    </row>
    <row r="61" spans="1:5" ht="15.2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179271250</v>
      </c>
      <c r="C63" s="42">
        <f>C10</f>
        <v>192954523</v>
      </c>
      <c r="D63" s="42">
        <f>D10</f>
        <v>192954523</v>
      </c>
      <c r="E63" s="7"/>
    </row>
    <row r="64" spans="1:5" ht="30.2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5.2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179271250</v>
      </c>
      <c r="C68" s="20">
        <f>C15</f>
        <v>192954523</v>
      </c>
      <c r="D68" s="20">
        <f>D15</f>
        <v>192063323.72</v>
      </c>
      <c r="E68" s="7"/>
    </row>
    <row r="69" spans="1:5" ht="15.2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5.2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0</v>
      </c>
      <c r="D72" s="23">
        <f>D63+D64-D68+D70</f>
        <v>891199.28000000119</v>
      </c>
      <c r="E72" s="7"/>
    </row>
    <row r="73" spans="1:5" ht="15.2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0</v>
      </c>
      <c r="D74" s="23">
        <f>D72-D64</f>
        <v>891199.28000000119</v>
      </c>
      <c r="E74" s="7"/>
    </row>
    <row r="75" spans="1:5" ht="15.2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2024-01-26T17:48:18Z</dcterms:created>
  <dcterms:modified xsi:type="dcterms:W3CDTF">2024-01-26T17:48:50Z</dcterms:modified>
</cp:coreProperties>
</file>